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6380" windowHeight="8130"/>
  </bookViews>
  <sheets>
    <sheet name="Sheet1" sheetId="1" r:id="rId1"/>
  </sheets>
  <definedNames>
    <definedName name="Excel_BuiltIn_Print_Area_1_1">Sheet1!$A$1:$H$51</definedName>
    <definedName name="Excel_BuiltIn_Print_Area_3">#REF!</definedName>
    <definedName name="_xlnm.Print_Area" localSheetId="0">Sheet1!$A$1:$H$51</definedName>
  </definedNames>
  <calcPr calcId="144525"/>
</workbook>
</file>

<file path=xl/calcChain.xml><?xml version="1.0" encoding="utf-8"?>
<calcChain xmlns="http://schemas.openxmlformats.org/spreadsheetml/2006/main">
  <c r="G36" i="1" l="1"/>
  <c r="G37" i="1"/>
  <c r="H45" i="1" l="1"/>
  <c r="H44" i="1"/>
  <c r="H22" i="1"/>
  <c r="H39" i="1" l="1"/>
  <c r="H38" i="1"/>
  <c r="H37" i="1"/>
  <c r="H36" i="1"/>
  <c r="H35" i="1"/>
  <c r="H34" i="1"/>
  <c r="H27" i="1"/>
  <c r="H26" i="1"/>
  <c r="H25" i="1"/>
  <c r="H24" i="1"/>
  <c r="H17" i="1" l="1"/>
  <c r="H18" i="1" l="1"/>
  <c r="H19" i="1" l="1"/>
  <c r="H29" i="1"/>
  <c r="H23" i="1" l="1"/>
  <c r="H28" i="1"/>
  <c r="H48" i="1" l="1"/>
</calcChain>
</file>

<file path=xl/sharedStrings.xml><?xml version="1.0" encoding="utf-8"?>
<sst xmlns="http://schemas.openxmlformats.org/spreadsheetml/2006/main" count="39" uniqueCount="39">
  <si>
    <t xml:space="preserve">№ </t>
  </si>
  <si>
    <t>Кол-во</t>
  </si>
  <si>
    <t>Описание</t>
  </si>
  <si>
    <t>Цена</t>
  </si>
  <si>
    <t>Сумма USD</t>
  </si>
  <si>
    <t>Итого</t>
  </si>
  <si>
    <t xml:space="preserve">Зарядное уст-во на один жилет </t>
  </si>
  <si>
    <t xml:space="preserve">Два брелока контроля за игрой </t>
  </si>
  <si>
    <t>Инсталляционный пакет</t>
  </si>
  <si>
    <t>20 мишеней + Wi-Fi контроллер мишеней</t>
  </si>
  <si>
    <t>*Стоимость лицензионного  ключа составляет 1000$ в год</t>
  </si>
  <si>
    <t xml:space="preserve">Управляющий ПК с программой управления Гелиос + запасной </t>
  </si>
  <si>
    <t>Две команды (цвета на выбор из 8-ми)</t>
  </si>
  <si>
    <t>Восемь предустановленных сценариев игр</t>
  </si>
  <si>
    <t>Набор запасных деталей</t>
  </si>
  <si>
    <t xml:space="preserve">Один год гарантии </t>
  </si>
  <si>
    <t>Один год бесплатных обновлений</t>
  </si>
  <si>
    <t>(устанавливается на смартфон Samsumg S4)</t>
  </si>
  <si>
    <t xml:space="preserve">Android программа управления </t>
  </si>
  <si>
    <t>Жилет, бластер, аккумуляторы 7 Ач, красный маркер</t>
  </si>
  <si>
    <t>Дополнительные устройства</t>
  </si>
  <si>
    <t>Брелока управления</t>
  </si>
  <si>
    <t>Wi-Fi устройство - "Кнопка СТАРТ"</t>
  </si>
  <si>
    <t>Wi-Fi интерактивное уст-во - "БАЗА"</t>
  </si>
  <si>
    <t>Улучшенное интерактивное уст-во - "БАЗА"</t>
  </si>
  <si>
    <t>Wi-Fi интерактивное уст-во -"Энерджайзер"</t>
  </si>
  <si>
    <t>Wi-Fi интерактивное уст-во -"Reload"/ "Мина"</t>
  </si>
  <si>
    <t>Оригинальная вешалка с подсветкой для игрового жилета</t>
  </si>
  <si>
    <t>Дополнительный функционал</t>
  </si>
  <si>
    <t>Аккумулятор большей емкости - 13 Ач</t>
  </si>
  <si>
    <t>Увеличение числа команд (максимум 8-мь)</t>
  </si>
  <si>
    <t>Программа диагностики поломок</t>
  </si>
  <si>
    <t>Возможность использовать два комплекта игрового оборудования на одной площадке</t>
  </si>
  <si>
    <t>Возможность подключения второго монитора</t>
  </si>
  <si>
    <t>Итого цена</t>
  </si>
  <si>
    <t>Зеленый маркер</t>
  </si>
  <si>
    <t>Дополнительноеигровое ПО</t>
  </si>
  <si>
    <t>Четыре сценария игр для Дней Рождений</t>
  </si>
  <si>
    <t>Пять дополнительных сченариев игр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</si>
</sst>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;[Red]\-&quot;$&quot;#,##0"/>
    <numFmt numFmtId="165" formatCode="[$$-409]#,##0;\-[$$-409]#,##0"/>
    <numFmt numFmtId="166" formatCode="[$$-C09]#,##0;[Red]\-[$$-C09]#,##0"/>
    <numFmt numFmtId="167" formatCode="[$$-409]#,##0"/>
  </numFmts>
  <fonts count="17" x14ac:knownFonts="1">
    <font>
      <sz val="10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26"/>
      <name val="Arial"/>
      <family val="2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sz val="22"/>
      <name val="Arial"/>
      <family val="2"/>
      <charset val="204"/>
    </font>
    <font>
      <sz val="20"/>
      <name val="Arial"/>
      <family val="2"/>
    </font>
    <font>
      <b/>
      <sz val="16"/>
      <color rgb="FFFF0000"/>
      <name val="Arial"/>
      <family val="2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sz val="13"/>
      <name val="Arial"/>
      <family val="2"/>
      <charset val="204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45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4" borderId="2" xfId="0" applyFont="1" applyFill="1" applyBorder="1" applyProtection="1">
      <protection hidden="1"/>
    </xf>
    <xf numFmtId="165" fontId="0" fillId="4" borderId="2" xfId="0" applyNumberFormat="1" applyFont="1" applyFill="1" applyBorder="1" applyProtection="1">
      <protection hidden="1"/>
    </xf>
    <xf numFmtId="0" fontId="0" fillId="3" borderId="1" xfId="0" applyFont="1" applyFill="1" applyBorder="1" applyProtection="1">
      <protection hidden="1"/>
    </xf>
    <xf numFmtId="165" fontId="0" fillId="3" borderId="1" xfId="0" applyNumberFormat="1" applyFont="1" applyFill="1" applyBorder="1" applyProtection="1">
      <protection hidden="1"/>
    </xf>
    <xf numFmtId="0" fontId="4" fillId="4" borderId="0" xfId="0" applyFont="1" applyFill="1" applyBorder="1" applyAlignment="1" applyProtection="1"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0" fillId="3" borderId="6" xfId="0" applyFont="1" applyFill="1" applyBorder="1" applyAlignment="1" applyProtection="1">
      <alignment horizontal="center"/>
      <protection locked="0" hidden="1"/>
    </xf>
    <xf numFmtId="0" fontId="0" fillId="3" borderId="0" xfId="0" applyFont="1" applyFill="1" applyBorder="1" applyProtection="1">
      <protection hidden="1"/>
    </xf>
    <xf numFmtId="0" fontId="0" fillId="3" borderId="6" xfId="0" applyFont="1" applyFill="1" applyBorder="1" applyAlignment="1" applyProtection="1">
      <alignment horizontal="center"/>
      <protection hidden="1"/>
    </xf>
    <xf numFmtId="165" fontId="0" fillId="3" borderId="7" xfId="0" applyNumberFormat="1" applyFont="1" applyFill="1" applyBorder="1" applyProtection="1">
      <protection hidden="1"/>
    </xf>
    <xf numFmtId="0" fontId="0" fillId="3" borderId="0" xfId="0" applyFont="1" applyFill="1" applyBorder="1"/>
    <xf numFmtId="0" fontId="0" fillId="3" borderId="0" xfId="0" applyFill="1" applyBorder="1"/>
    <xf numFmtId="0" fontId="0" fillId="3" borderId="8" xfId="0" applyFont="1" applyFill="1" applyBorder="1" applyAlignment="1" applyProtection="1">
      <alignment horizontal="center"/>
      <protection hidden="1"/>
    </xf>
    <xf numFmtId="0" fontId="0" fillId="3" borderId="9" xfId="0" applyFont="1" applyFill="1" applyBorder="1" applyProtection="1">
      <protection hidden="1"/>
    </xf>
    <xf numFmtId="165" fontId="0" fillId="3" borderId="10" xfId="0" applyNumberFormat="1" applyFont="1" applyFill="1" applyBorder="1" applyProtection="1">
      <protection hidden="1"/>
    </xf>
    <xf numFmtId="0" fontId="0" fillId="3" borderId="6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1" fillId="5" borderId="0" xfId="0" applyFont="1" applyFill="1" applyBorder="1" applyProtection="1">
      <protection hidden="1"/>
    </xf>
    <xf numFmtId="0" fontId="0" fillId="3" borderId="0" xfId="0" applyFont="1" applyFill="1" applyBorder="1" applyAlignment="1" applyProtection="1">
      <alignment horizontal="center"/>
      <protection locked="0" hidden="1"/>
    </xf>
    <xf numFmtId="165" fontId="0" fillId="3" borderId="0" xfId="0" applyNumberFormat="1" applyFont="1" applyFill="1" applyBorder="1" applyProtection="1">
      <protection hidden="1"/>
    </xf>
    <xf numFmtId="0" fontId="0" fillId="3" borderId="3" xfId="0" applyFont="1" applyFill="1" applyBorder="1" applyAlignment="1" applyProtection="1">
      <alignment horizontal="center"/>
      <protection locked="0" hidden="1"/>
    </xf>
    <xf numFmtId="0" fontId="0" fillId="3" borderId="4" xfId="0" applyFont="1" applyFill="1" applyBorder="1" applyProtection="1">
      <protection hidden="1"/>
    </xf>
    <xf numFmtId="164" fontId="0" fillId="3" borderId="5" xfId="0" applyNumberFormat="1" applyFont="1" applyFill="1" applyBorder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4" fillId="4" borderId="6" xfId="0" applyFont="1" applyFill="1" applyBorder="1" applyAlignment="1" applyProtection="1">
      <protection hidden="1"/>
    </xf>
    <xf numFmtId="0" fontId="0" fillId="4" borderId="6" xfId="0" applyFont="1" applyFill="1" applyBorder="1" applyAlignment="1" applyProtection="1">
      <alignment horizontal="center"/>
      <protection hidden="1"/>
    </xf>
    <xf numFmtId="0" fontId="1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0" fillId="4" borderId="11" xfId="0" applyFont="1" applyFill="1" applyBorder="1" applyAlignment="1" applyProtection="1">
      <alignment horizontal="center"/>
      <protection hidden="1"/>
    </xf>
    <xf numFmtId="165" fontId="3" fillId="4" borderId="12" xfId="0" applyNumberFormat="1" applyFont="1" applyFill="1" applyBorder="1" applyProtection="1"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>
      <alignment horizontal="center"/>
    </xf>
    <xf numFmtId="166" fontId="0" fillId="3" borderId="0" xfId="0" applyNumberFormat="1" applyFont="1" applyFill="1" applyBorder="1" applyAlignment="1"/>
    <xf numFmtId="0" fontId="0" fillId="4" borderId="8" xfId="0" applyFont="1" applyFill="1" applyBorder="1" applyAlignment="1" applyProtection="1">
      <alignment horizontal="center"/>
      <protection hidden="1"/>
    </xf>
    <xf numFmtId="0" fontId="0" fillId="4" borderId="9" xfId="0" applyFont="1" applyFill="1" applyBorder="1" applyProtection="1">
      <protection hidden="1"/>
    </xf>
    <xf numFmtId="165" fontId="10" fillId="4" borderId="7" xfId="0" applyNumberFormat="1" applyFont="1" applyFill="1" applyBorder="1" applyAlignment="1" applyProtection="1">
      <alignment vertical="top"/>
      <protection hidden="1"/>
    </xf>
    <xf numFmtId="164" fontId="0" fillId="3" borderId="7" xfId="0" applyNumberFormat="1" applyFont="1" applyFill="1" applyBorder="1" applyProtection="1">
      <protection hidden="1"/>
    </xf>
    <xf numFmtId="0" fontId="7" fillId="4" borderId="0" xfId="0" applyFont="1" applyFill="1" applyBorder="1" applyAlignment="1" applyProtection="1">
      <alignment horizontal="center"/>
      <protection hidden="1"/>
    </xf>
    <xf numFmtId="165" fontId="0" fillId="0" borderId="0" xfId="0" applyNumberFormat="1"/>
    <xf numFmtId="0" fontId="5" fillId="4" borderId="0" xfId="0" applyFont="1" applyFill="1" applyBorder="1" applyProtection="1">
      <protection hidden="1"/>
    </xf>
    <xf numFmtId="0" fontId="13" fillId="0" borderId="0" xfId="0" applyFont="1" applyProtection="1">
      <protection hidden="1"/>
    </xf>
    <xf numFmtId="0" fontId="0" fillId="3" borderId="0" xfId="0" applyNumberFormat="1" applyFont="1" applyFill="1" applyBorder="1" applyAlignment="1" applyProtection="1">
      <alignment horizontal="center" vertical="top"/>
      <protection hidden="1"/>
    </xf>
    <xf numFmtId="0" fontId="4" fillId="4" borderId="3" xfId="0" applyFont="1" applyFill="1" applyBorder="1" applyAlignment="1" applyProtection="1">
      <protection hidden="1"/>
    </xf>
    <xf numFmtId="0" fontId="4" fillId="4" borderId="4" xfId="0" applyFont="1" applyFill="1" applyBorder="1" applyAlignment="1" applyProtection="1">
      <protection hidden="1"/>
    </xf>
    <xf numFmtId="0" fontId="4" fillId="4" borderId="5" xfId="0" applyFont="1" applyFill="1" applyBorder="1" applyAlignment="1" applyProtection="1">
      <protection hidden="1"/>
    </xf>
    <xf numFmtId="165" fontId="12" fillId="4" borderId="0" xfId="0" applyNumberFormat="1" applyFont="1" applyFill="1" applyBorder="1" applyAlignment="1" applyProtection="1">
      <alignment horizontal="right" vertical="center"/>
      <protection hidden="1"/>
    </xf>
    <xf numFmtId="165" fontId="12" fillId="4" borderId="7" xfId="0" applyNumberFormat="1" applyFont="1" applyFill="1" applyBorder="1" applyAlignment="1" applyProtection="1">
      <alignment horizontal="right" vertical="center"/>
      <protection hidden="1"/>
    </xf>
    <xf numFmtId="0" fontId="13" fillId="4" borderId="0" xfId="0" applyFont="1" applyFill="1" applyBorder="1" applyAlignment="1" applyProtection="1">
      <alignment vertical="center"/>
      <protection hidden="1"/>
    </xf>
    <xf numFmtId="0" fontId="13" fillId="4" borderId="9" xfId="0" applyFont="1" applyFill="1" applyBorder="1" applyAlignment="1" applyProtection="1">
      <alignment vertical="center"/>
      <protection hidden="1"/>
    </xf>
    <xf numFmtId="0" fontId="13" fillId="4" borderId="7" xfId="0" applyFont="1" applyFill="1" applyBorder="1" applyAlignment="1" applyProtection="1">
      <alignment horizontal="right" vertical="top" wrapText="1"/>
      <protection hidden="1"/>
    </xf>
    <xf numFmtId="167" fontId="15" fillId="4" borderId="7" xfId="0" applyNumberFormat="1" applyFont="1" applyFill="1" applyBorder="1" applyProtection="1">
      <protection hidden="1"/>
    </xf>
    <xf numFmtId="165" fontId="14" fillId="4" borderId="7" xfId="0" applyNumberFormat="1" applyFont="1" applyFill="1" applyBorder="1" applyProtection="1">
      <protection hidden="1"/>
    </xf>
    <xf numFmtId="165" fontId="14" fillId="4" borderId="12" xfId="0" applyNumberFormat="1" applyFont="1" applyFill="1" applyBorder="1" applyProtection="1">
      <protection hidden="1"/>
    </xf>
    <xf numFmtId="0" fontId="13" fillId="4" borderId="6" xfId="0" applyFont="1" applyFill="1" applyBorder="1" applyAlignment="1" applyProtection="1">
      <alignment horizontal="center"/>
      <protection hidden="1"/>
    </xf>
    <xf numFmtId="0" fontId="13" fillId="4" borderId="0" xfId="0" applyFont="1" applyFill="1" applyBorder="1" applyAlignment="1" applyProtection="1">
      <alignment wrapText="1"/>
      <protection hidden="1"/>
    </xf>
    <xf numFmtId="0" fontId="13" fillId="4" borderId="0" xfId="0" applyFont="1" applyFill="1" applyBorder="1" applyAlignment="1" applyProtection="1">
      <alignment horizontal="right" vertical="top"/>
      <protection hidden="1"/>
    </xf>
    <xf numFmtId="165" fontId="16" fillId="4" borderId="7" xfId="0" applyNumberFormat="1" applyFont="1" applyFill="1" applyBorder="1" applyAlignment="1" applyProtection="1">
      <alignment horizontal="right" vertical="center"/>
      <protection hidden="1"/>
    </xf>
    <xf numFmtId="0" fontId="0" fillId="3" borderId="0" xfId="0" applyFont="1" applyFill="1" applyBorder="1" applyAlignment="1" applyProtection="1">
      <protection hidden="1"/>
    </xf>
    <xf numFmtId="0" fontId="0" fillId="0" borderId="0" xfId="0" applyAlignment="1"/>
    <xf numFmtId="165" fontId="6" fillId="4" borderId="9" xfId="0" applyNumberFormat="1" applyFont="1" applyFill="1" applyBorder="1" applyAlignment="1" applyProtection="1">
      <alignment horizontal="center"/>
      <protection hidden="1"/>
    </xf>
    <xf numFmtId="165" fontId="6" fillId="4" borderId="10" xfId="0" applyNumberFormat="1" applyFont="1" applyFill="1" applyBorder="1" applyAlignment="1" applyProtection="1">
      <alignment horizontal="center"/>
      <protection hidden="1"/>
    </xf>
    <xf numFmtId="0" fontId="13" fillId="4" borderId="0" xfId="0" applyFont="1" applyFill="1" applyBorder="1" applyAlignment="1" applyProtection="1">
      <alignment horizontal="center" vertical="top"/>
      <protection hidden="1"/>
    </xf>
    <xf numFmtId="0" fontId="13" fillId="5" borderId="9" xfId="0" applyFont="1" applyFill="1" applyBorder="1" applyAlignment="1" applyProtection="1">
      <alignment horizontal="center" vertical="center"/>
      <protection hidden="1"/>
    </xf>
    <xf numFmtId="0" fontId="13" fillId="5" borderId="9" xfId="0" applyFont="1" applyFill="1" applyBorder="1" applyAlignment="1">
      <alignment horizontal="center" vertical="center"/>
    </xf>
    <xf numFmtId="0" fontId="0" fillId="3" borderId="0" xfId="0" applyFont="1" applyFill="1" applyBorder="1" applyAlignment="1" applyProtection="1">
      <alignment wrapText="1"/>
      <protection hidden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13" fillId="4" borderId="13" xfId="0" applyFont="1" applyFill="1" applyBorder="1" applyAlignment="1" applyProtection="1">
      <alignment horizontal="center" vertical="center"/>
      <protection hidden="1"/>
    </xf>
    <xf numFmtId="0" fontId="13" fillId="0" borderId="13" xfId="0" applyFont="1" applyBorder="1" applyAlignment="1"/>
    <xf numFmtId="0" fontId="0" fillId="3" borderId="0" xfId="0" applyFill="1" applyBorder="1" applyAlignment="1" applyProtection="1">
      <protection hidden="1"/>
    </xf>
    <xf numFmtId="0" fontId="16" fillId="4" borderId="0" xfId="0" applyFont="1" applyFill="1" applyBorder="1" applyAlignment="1" applyProtection="1">
      <alignment horizontal="right" wrapText="1"/>
      <protection hidden="1"/>
    </xf>
    <xf numFmtId="0" fontId="1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3" fillId="4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/>
    <xf numFmtId="0" fontId="0" fillId="3" borderId="0" xfId="0" applyFill="1" applyBorder="1" applyAlignment="1"/>
    <xf numFmtId="0" fontId="11" fillId="4" borderId="0" xfId="0" applyFont="1" applyFill="1" applyBorder="1" applyAlignment="1" applyProtection="1">
      <alignment horizontal="center"/>
      <protection hidden="1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0</xdr:row>
      <xdr:rowOff>95250</xdr:rowOff>
    </xdr:from>
    <xdr:to>
      <xdr:col>5</xdr:col>
      <xdr:colOff>1225550</xdr:colOff>
      <xdr:row>3</xdr:row>
      <xdr:rowOff>254000</xdr:rowOff>
    </xdr:to>
    <xdr:pic>
      <xdr:nvPicPr>
        <xdr:cNvPr id="4" name="Picture 3" descr="Helios ok  2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2100" y="95250"/>
          <a:ext cx="2317750" cy="806450"/>
        </a:xfrm>
        <a:prstGeom prst="rect">
          <a:avLst/>
        </a:prstGeom>
      </xdr:spPr>
    </xdr:pic>
    <xdr:clientData/>
  </xdr:twoCellAnchor>
  <xdr:oneCellAnchor>
    <xdr:from>
      <xdr:col>6</xdr:col>
      <xdr:colOff>114300</xdr:colOff>
      <xdr:row>0</xdr:row>
      <xdr:rowOff>62901</xdr:rowOff>
    </xdr:from>
    <xdr:ext cx="1343804" cy="1022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892550" y="62901"/>
          <a:ext cx="1343804" cy="1022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ru-RU" sz="1000"/>
            <a:t>Представитель</a:t>
          </a:r>
          <a:r>
            <a:rPr lang="ru-RU" sz="1000" baseline="0"/>
            <a:t> </a:t>
          </a:r>
          <a:r>
            <a:rPr lang="ru-RU" sz="1000"/>
            <a:t>компания </a:t>
          </a:r>
          <a:r>
            <a:rPr lang="en-US" sz="1000"/>
            <a:t>GameVector</a:t>
          </a:r>
          <a:endParaRPr lang="ru-RU" sz="1000"/>
        </a:p>
        <a:p>
          <a:pPr algn="ctr"/>
          <a:r>
            <a:rPr lang="en-US" sz="1000"/>
            <a:t> www.gamevector.ru</a:t>
          </a:r>
          <a:endParaRPr lang="ru-RU" sz="1000"/>
        </a:p>
        <a:p>
          <a:pPr algn="ctr"/>
          <a:r>
            <a:rPr lang="ru-RU" sz="1000"/>
            <a:t>тел. </a:t>
          </a:r>
          <a:r>
            <a:rPr lang="ru-RU" sz="10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8 967 056 61 57</a:t>
          </a:r>
          <a:endParaRPr lang="ru-RU" sz="1000"/>
        </a:p>
      </xdr:txBody>
    </xdr:sp>
    <xdr:clientData/>
  </xdr:oneCellAnchor>
  <xdr:oneCellAnchor>
    <xdr:from>
      <xdr:col>0</xdr:col>
      <xdr:colOff>25400</xdr:colOff>
      <xdr:row>0</xdr:row>
      <xdr:rowOff>38100</xdr:rowOff>
    </xdr:from>
    <xdr:ext cx="1624762" cy="12636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5400" y="38100"/>
          <a:ext cx="1624762" cy="1263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ru-RU" sz="1000"/>
            <a:t>Производитель:</a:t>
          </a:r>
        </a:p>
        <a:p>
          <a:pPr algn="ctr"/>
          <a:r>
            <a:rPr lang="en-US" sz="10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P&amp;C Micro's Pty Ltd</a:t>
          </a:r>
        </a:p>
        <a:p>
          <a:pPr algn="ctr"/>
          <a:r>
            <a:rPr lang="en-US" sz="10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12 - 14 Ricketts Road</a:t>
          </a:r>
        </a:p>
        <a:p>
          <a:pPr algn="ctr"/>
          <a:r>
            <a:rPr lang="en-US" sz="10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Mount Waverley, VIC, 3149</a:t>
          </a:r>
          <a:r>
            <a:rPr lang="ru-RU" sz="10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0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Australia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www.playzonelaser.com</a:t>
          </a:r>
          <a:endParaRPr lang="ru-RU" sz="1000" b="0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0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Tel: +61 (0)3 9544 8044</a:t>
          </a:r>
          <a:endParaRPr lang="ru-RU" sz="1000" b="0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="150" zoomScaleNormal="150" workbookViewId="0">
      <selection activeCell="C27" sqref="C27:F27"/>
    </sheetView>
  </sheetViews>
  <sheetFormatPr defaultRowHeight="12.75" x14ac:dyDescent="0.2"/>
  <cols>
    <col min="1" max="1" width="4.7109375" customWidth="1"/>
    <col min="2" max="2" width="5.7109375" customWidth="1"/>
    <col min="4" max="4" width="9.42578125" customWidth="1"/>
    <col min="5" max="5" width="10.7109375" customWidth="1"/>
    <col min="6" max="6" width="22.42578125" customWidth="1"/>
    <col min="7" max="7" width="11.28515625" customWidth="1"/>
    <col min="8" max="8" width="13.7109375" customWidth="1"/>
  </cols>
  <sheetData>
    <row r="1" spans="1:10" ht="12.75" customHeight="1" x14ac:dyDescent="0.45">
      <c r="A1" s="48"/>
      <c r="B1" s="49"/>
      <c r="C1" s="49"/>
      <c r="D1" s="49"/>
      <c r="E1" s="49"/>
      <c r="F1" s="49"/>
      <c r="G1" s="49"/>
      <c r="H1" s="50"/>
    </row>
    <row r="2" spans="1:10" ht="12.75" customHeight="1" x14ac:dyDescent="0.45">
      <c r="A2" s="30"/>
      <c r="B2" s="9"/>
      <c r="C2" s="9"/>
      <c r="D2" s="9"/>
      <c r="E2" s="9"/>
      <c r="F2" s="43"/>
      <c r="G2" s="82"/>
      <c r="H2" s="83"/>
    </row>
    <row r="3" spans="1:10" ht="24.75" customHeight="1" x14ac:dyDescent="0.45">
      <c r="A3" s="30"/>
      <c r="B3" s="9"/>
      <c r="C3" s="9"/>
      <c r="D3" s="9"/>
      <c r="E3" s="9"/>
      <c r="F3" s="43"/>
      <c r="G3" s="84"/>
      <c r="H3" s="83"/>
      <c r="I3" s="1"/>
    </row>
    <row r="4" spans="1:10" ht="30.75" customHeight="1" x14ac:dyDescent="0.45">
      <c r="A4" s="30"/>
      <c r="B4" s="9"/>
      <c r="C4" s="9"/>
      <c r="D4" s="9"/>
      <c r="E4" s="9"/>
      <c r="F4" s="43"/>
      <c r="G4" s="84"/>
      <c r="H4" s="83"/>
    </row>
    <row r="5" spans="1:10" ht="18.75" customHeight="1" x14ac:dyDescent="0.45">
      <c r="A5" s="30"/>
      <c r="B5" s="9"/>
      <c r="C5" s="9"/>
      <c r="D5" s="9"/>
      <c r="E5" s="9"/>
      <c r="F5" s="43"/>
      <c r="G5" s="84"/>
      <c r="H5" s="83"/>
    </row>
    <row r="6" spans="1:10" ht="31.5" customHeight="1" x14ac:dyDescent="0.2">
      <c r="A6" s="59" t="s">
        <v>0</v>
      </c>
      <c r="B6" s="60" t="s">
        <v>1</v>
      </c>
      <c r="C6" s="67" t="s">
        <v>2</v>
      </c>
      <c r="D6" s="67"/>
      <c r="E6" s="67"/>
      <c r="F6" s="67"/>
      <c r="G6" s="61" t="s">
        <v>3</v>
      </c>
      <c r="H6" s="55" t="s">
        <v>4</v>
      </c>
      <c r="I6" s="2"/>
    </row>
    <row r="7" spans="1:10" ht="27" customHeight="1" thickBot="1" x14ac:dyDescent="0.3">
      <c r="A7" s="32"/>
      <c r="B7" s="21"/>
      <c r="C7" s="68" t="s">
        <v>8</v>
      </c>
      <c r="D7" s="69"/>
      <c r="E7" s="69"/>
      <c r="F7" s="69"/>
      <c r="G7" s="22"/>
      <c r="H7" s="56"/>
    </row>
    <row r="8" spans="1:10" ht="15.75" x14ac:dyDescent="0.25">
      <c r="A8" s="33">
        <v>1</v>
      </c>
      <c r="B8" s="25"/>
      <c r="C8" s="26" t="s">
        <v>11</v>
      </c>
      <c r="D8" s="26"/>
      <c r="E8" s="26"/>
      <c r="F8" s="26"/>
      <c r="G8" s="27"/>
      <c r="H8" s="57"/>
    </row>
    <row r="9" spans="1:10" ht="15.75" x14ac:dyDescent="0.25">
      <c r="A9" s="33"/>
      <c r="B9" s="11"/>
      <c r="C9" s="12" t="s">
        <v>13</v>
      </c>
      <c r="D9" s="12"/>
      <c r="E9" s="12"/>
      <c r="F9" s="12"/>
      <c r="G9" s="42"/>
      <c r="H9" s="57"/>
    </row>
    <row r="10" spans="1:10" ht="15.75" x14ac:dyDescent="0.25">
      <c r="A10" s="33"/>
      <c r="B10" s="20"/>
      <c r="C10" s="15" t="s">
        <v>12</v>
      </c>
      <c r="D10" s="12"/>
      <c r="E10" s="12"/>
      <c r="F10" s="12"/>
      <c r="G10" s="14"/>
      <c r="H10" s="57"/>
    </row>
    <row r="11" spans="1:10" ht="15.75" x14ac:dyDescent="0.25">
      <c r="A11" s="33"/>
      <c r="B11" s="13"/>
      <c r="C11" s="16" t="s">
        <v>7</v>
      </c>
      <c r="D11" s="12"/>
      <c r="E11" s="12"/>
      <c r="F11" s="12"/>
      <c r="G11" s="14"/>
      <c r="H11" s="57"/>
    </row>
    <row r="12" spans="1:10" ht="15.75" x14ac:dyDescent="0.25">
      <c r="A12" s="33"/>
      <c r="B12" s="13"/>
      <c r="C12" s="16" t="s">
        <v>14</v>
      </c>
      <c r="D12" s="12"/>
      <c r="E12" s="12"/>
      <c r="F12" s="12"/>
      <c r="G12" s="14"/>
      <c r="H12" s="57"/>
    </row>
    <row r="13" spans="1:10" ht="15.75" x14ac:dyDescent="0.25">
      <c r="A13" s="33"/>
      <c r="B13" s="13"/>
      <c r="C13" s="16" t="s">
        <v>18</v>
      </c>
      <c r="D13" s="12"/>
      <c r="E13" s="12"/>
      <c r="F13" s="12"/>
      <c r="G13" s="14"/>
      <c r="H13" s="57"/>
    </row>
    <row r="14" spans="1:10" ht="15.75" x14ac:dyDescent="0.25">
      <c r="A14" s="33"/>
      <c r="B14" s="13"/>
      <c r="C14" s="16" t="s">
        <v>17</v>
      </c>
      <c r="D14" s="12"/>
      <c r="E14" s="12"/>
      <c r="F14" s="12"/>
      <c r="G14" s="14"/>
      <c r="H14" s="57"/>
    </row>
    <row r="15" spans="1:10" ht="15.75" x14ac:dyDescent="0.25">
      <c r="A15" s="33"/>
      <c r="B15" s="13"/>
      <c r="C15" s="12" t="s">
        <v>15</v>
      </c>
      <c r="D15" s="12"/>
      <c r="E15" s="12"/>
      <c r="F15" s="12"/>
      <c r="G15" s="14"/>
      <c r="H15" s="57"/>
      <c r="J15" s="44"/>
    </row>
    <row r="16" spans="1:10" ht="15.75" x14ac:dyDescent="0.25">
      <c r="A16" s="33"/>
      <c r="B16" s="13"/>
      <c r="C16" s="12" t="s">
        <v>16</v>
      </c>
      <c r="D16" s="12"/>
      <c r="E16" s="12"/>
      <c r="F16" s="12"/>
      <c r="G16" s="14"/>
      <c r="H16" s="57">
        <v>7000</v>
      </c>
      <c r="J16" s="44"/>
    </row>
    <row r="17" spans="1:10" ht="28.5" customHeight="1" x14ac:dyDescent="0.25">
      <c r="A17" s="33">
        <v>2</v>
      </c>
      <c r="B17" s="11">
        <v>20</v>
      </c>
      <c r="C17" s="70" t="s">
        <v>19</v>
      </c>
      <c r="D17" s="72"/>
      <c r="E17" s="72"/>
      <c r="F17" s="72"/>
      <c r="G17" s="14">
        <v>1300</v>
      </c>
      <c r="H17" s="57">
        <f>G17*B17</f>
        <v>26000</v>
      </c>
      <c r="J17" s="44"/>
    </row>
    <row r="18" spans="1:10" ht="15.6" customHeight="1" x14ac:dyDescent="0.25">
      <c r="A18" s="33">
        <v>3</v>
      </c>
      <c r="B18" s="11">
        <v>20</v>
      </c>
      <c r="C18" s="12" t="s">
        <v>6</v>
      </c>
      <c r="D18" s="12"/>
      <c r="E18" s="12"/>
      <c r="F18" s="12"/>
      <c r="G18" s="14">
        <v>20</v>
      </c>
      <c r="H18" s="57">
        <f>G18*B18</f>
        <v>400</v>
      </c>
      <c r="J18" s="44"/>
    </row>
    <row r="19" spans="1:10" ht="13.5" customHeight="1" thickBot="1" x14ac:dyDescent="0.3">
      <c r="A19" s="33"/>
      <c r="B19" s="17"/>
      <c r="C19" s="18"/>
      <c r="D19" s="18"/>
      <c r="E19" s="18"/>
      <c r="F19" s="18"/>
      <c r="G19" s="19" t="s">
        <v>5</v>
      </c>
      <c r="H19" s="57">
        <f>SUM(H7:H18)</f>
        <v>33400</v>
      </c>
      <c r="J19" s="44"/>
    </row>
    <row r="20" spans="1:10" ht="30" customHeight="1" thickBot="1" x14ac:dyDescent="0.25">
      <c r="A20" s="31"/>
      <c r="B20" s="73" t="s">
        <v>20</v>
      </c>
      <c r="C20" s="73"/>
      <c r="D20" s="73"/>
      <c r="E20" s="73"/>
      <c r="F20" s="73"/>
      <c r="G20" s="74"/>
      <c r="H20" s="57"/>
      <c r="J20" s="44"/>
    </row>
    <row r="21" spans="1:10" ht="6.75" customHeight="1" x14ac:dyDescent="0.2">
      <c r="A21" s="34"/>
      <c r="B21" s="10"/>
      <c r="C21" s="10"/>
      <c r="D21" s="10"/>
      <c r="E21" s="10"/>
      <c r="F21" s="10"/>
      <c r="G21" s="10"/>
      <c r="H21" s="58"/>
      <c r="J21" s="44"/>
    </row>
    <row r="22" spans="1:10" ht="15.75" customHeight="1" x14ac:dyDescent="0.25">
      <c r="A22" s="36">
        <v>4</v>
      </c>
      <c r="B22" s="47">
        <v>0</v>
      </c>
      <c r="C22" s="70" t="s">
        <v>21</v>
      </c>
      <c r="D22" s="71"/>
      <c r="E22" s="71"/>
      <c r="F22" s="71"/>
      <c r="G22" s="24">
        <v>90</v>
      </c>
      <c r="H22" s="58">
        <f t="shared" ref="H22:H29" si="0">B22*G22</f>
        <v>0</v>
      </c>
      <c r="J22" s="44"/>
    </row>
    <row r="23" spans="1:10" ht="15.75" x14ac:dyDescent="0.25">
      <c r="A23" s="36">
        <v>5</v>
      </c>
      <c r="B23" s="23">
        <v>0</v>
      </c>
      <c r="C23" s="63" t="s">
        <v>22</v>
      </c>
      <c r="D23" s="64"/>
      <c r="E23" s="64"/>
      <c r="F23" s="64"/>
      <c r="G23" s="24">
        <v>800</v>
      </c>
      <c r="H23" s="58">
        <f t="shared" si="0"/>
        <v>0</v>
      </c>
      <c r="J23" s="44"/>
    </row>
    <row r="24" spans="1:10" ht="15.75" x14ac:dyDescent="0.25">
      <c r="A24" s="36">
        <v>6</v>
      </c>
      <c r="B24" s="23">
        <v>0</v>
      </c>
      <c r="C24" s="63" t="s">
        <v>23</v>
      </c>
      <c r="D24" s="64"/>
      <c r="E24" s="64"/>
      <c r="F24" s="64"/>
      <c r="G24" s="24">
        <v>1400</v>
      </c>
      <c r="H24" s="58">
        <f t="shared" si="0"/>
        <v>0</v>
      </c>
      <c r="J24" s="44"/>
    </row>
    <row r="25" spans="1:10" ht="16.5" customHeight="1" x14ac:dyDescent="0.25">
      <c r="A25" s="36">
        <v>7</v>
      </c>
      <c r="B25" s="23">
        <v>0</v>
      </c>
      <c r="C25" s="70" t="s">
        <v>24</v>
      </c>
      <c r="D25" s="71"/>
      <c r="E25" s="71"/>
      <c r="F25" s="71"/>
      <c r="G25" s="24">
        <v>2200</v>
      </c>
      <c r="H25" s="58">
        <f t="shared" si="0"/>
        <v>0</v>
      </c>
      <c r="J25" s="44"/>
    </row>
    <row r="26" spans="1:10" ht="15.75" x14ac:dyDescent="0.25">
      <c r="A26" s="36">
        <v>8</v>
      </c>
      <c r="B26" s="23">
        <v>0</v>
      </c>
      <c r="C26" s="63" t="s">
        <v>25</v>
      </c>
      <c r="D26" s="64"/>
      <c r="E26" s="64"/>
      <c r="F26" s="64"/>
      <c r="G26" s="24">
        <v>1200</v>
      </c>
      <c r="H26" s="58">
        <f t="shared" si="0"/>
        <v>0</v>
      </c>
      <c r="J26" s="44"/>
    </row>
    <row r="27" spans="1:10" ht="15.75" x14ac:dyDescent="0.25">
      <c r="A27" s="36">
        <v>9</v>
      </c>
      <c r="B27" s="23">
        <v>0</v>
      </c>
      <c r="C27" s="63" t="s">
        <v>27</v>
      </c>
      <c r="D27" s="64"/>
      <c r="E27" s="64"/>
      <c r="F27" s="64"/>
      <c r="G27" s="24">
        <v>200</v>
      </c>
      <c r="H27" s="58">
        <f t="shared" si="0"/>
        <v>0</v>
      </c>
      <c r="J27" s="44"/>
    </row>
    <row r="28" spans="1:10" ht="15.75" x14ac:dyDescent="0.25">
      <c r="A28" s="36">
        <v>10</v>
      </c>
      <c r="B28" s="23">
        <v>0</v>
      </c>
      <c r="C28" s="75" t="s">
        <v>26</v>
      </c>
      <c r="D28" s="64"/>
      <c r="E28" s="64"/>
      <c r="F28" s="64"/>
      <c r="G28" s="24">
        <v>1000</v>
      </c>
      <c r="H28" s="58">
        <f t="shared" si="0"/>
        <v>0</v>
      </c>
      <c r="J28" s="44"/>
    </row>
    <row r="29" spans="1:10" ht="15.75" x14ac:dyDescent="0.25">
      <c r="A29" s="36">
        <v>11</v>
      </c>
      <c r="B29" s="37">
        <v>0</v>
      </c>
      <c r="C29" s="81" t="s">
        <v>9</v>
      </c>
      <c r="D29" s="64"/>
      <c r="E29" s="64"/>
      <c r="F29" s="64"/>
      <c r="G29" s="38">
        <v>2900</v>
      </c>
      <c r="H29" s="58">
        <f t="shared" si="0"/>
        <v>0</v>
      </c>
      <c r="J29" s="44"/>
    </row>
    <row r="30" spans="1:10" ht="6" customHeight="1" thickBot="1" x14ac:dyDescent="0.3">
      <c r="A30" s="34"/>
      <c r="B30" s="7"/>
      <c r="C30" s="7"/>
      <c r="D30" s="7"/>
      <c r="E30" s="7"/>
      <c r="F30" s="7"/>
      <c r="G30" s="8"/>
      <c r="H30" s="35"/>
    </row>
    <row r="31" spans="1:10" ht="8.25" customHeight="1" x14ac:dyDescent="0.2">
      <c r="A31" s="31"/>
      <c r="B31" s="5"/>
      <c r="C31" s="5"/>
      <c r="D31" s="5"/>
      <c r="E31" s="5"/>
      <c r="F31" s="5"/>
      <c r="G31" s="6"/>
      <c r="H31" s="41"/>
    </row>
    <row r="32" spans="1:10" ht="30" customHeight="1" thickBot="1" x14ac:dyDescent="0.25">
      <c r="A32" s="31"/>
      <c r="B32" s="79" t="s">
        <v>28</v>
      </c>
      <c r="C32" s="79"/>
      <c r="D32" s="79"/>
      <c r="E32" s="79"/>
      <c r="F32" s="79"/>
      <c r="G32" s="80"/>
      <c r="H32" s="57"/>
      <c r="J32" s="44"/>
    </row>
    <row r="33" spans="1:10" ht="6.75" customHeight="1" x14ac:dyDescent="0.2">
      <c r="A33" s="34"/>
      <c r="B33" s="10"/>
      <c r="C33" s="10"/>
      <c r="D33" s="10"/>
      <c r="E33" s="10"/>
      <c r="F33" s="10"/>
      <c r="G33" s="10"/>
      <c r="H33" s="58"/>
      <c r="J33" s="44"/>
    </row>
    <row r="34" spans="1:10" ht="15.75" customHeight="1" x14ac:dyDescent="0.25">
      <c r="A34" s="36">
        <v>12</v>
      </c>
      <c r="B34" s="47">
        <v>0</v>
      </c>
      <c r="C34" s="70" t="s">
        <v>35</v>
      </c>
      <c r="D34" s="71"/>
      <c r="E34" s="71"/>
      <c r="F34" s="71"/>
      <c r="G34" s="24">
        <v>60</v>
      </c>
      <c r="H34" s="58">
        <f>G34*B34</f>
        <v>0</v>
      </c>
      <c r="J34" s="44"/>
    </row>
    <row r="35" spans="1:10" ht="15.75" x14ac:dyDescent="0.25">
      <c r="A35" s="36">
        <v>13</v>
      </c>
      <c r="B35" s="23">
        <v>0</v>
      </c>
      <c r="C35" s="63" t="s">
        <v>29</v>
      </c>
      <c r="D35" s="64"/>
      <c r="E35" s="64"/>
      <c r="F35" s="64"/>
      <c r="G35" s="24">
        <v>60</v>
      </c>
      <c r="H35" s="58">
        <f t="shared" ref="H35:H39" si="1">B35*G35</f>
        <v>0</v>
      </c>
      <c r="J35" s="44"/>
    </row>
    <row r="36" spans="1:10" ht="15.75" x14ac:dyDescent="0.25">
      <c r="A36" s="36">
        <v>14</v>
      </c>
      <c r="B36" s="23">
        <v>0</v>
      </c>
      <c r="C36" s="63" t="s">
        <v>30</v>
      </c>
      <c r="D36" s="64"/>
      <c r="E36" s="64"/>
      <c r="F36" s="64"/>
      <c r="G36" s="24">
        <f>B17*20</f>
        <v>400</v>
      </c>
      <c r="H36" s="58">
        <f t="shared" si="1"/>
        <v>0</v>
      </c>
      <c r="J36" s="44"/>
    </row>
    <row r="37" spans="1:10" ht="16.5" customHeight="1" x14ac:dyDescent="0.25">
      <c r="A37" s="36">
        <v>15</v>
      </c>
      <c r="B37" s="23">
        <v>0</v>
      </c>
      <c r="C37" s="70" t="s">
        <v>31</v>
      </c>
      <c r="D37" s="71"/>
      <c r="E37" s="71"/>
      <c r="F37" s="71"/>
      <c r="G37" s="24">
        <f>B17*40</f>
        <v>800</v>
      </c>
      <c r="H37" s="58">
        <f t="shared" si="1"/>
        <v>0</v>
      </c>
      <c r="J37" s="44"/>
    </row>
    <row r="38" spans="1:10" ht="28.5" customHeight="1" x14ac:dyDescent="0.25">
      <c r="A38" s="36">
        <v>16</v>
      </c>
      <c r="B38" s="23">
        <v>0</v>
      </c>
      <c r="C38" s="70" t="s">
        <v>32</v>
      </c>
      <c r="D38" s="85"/>
      <c r="E38" s="85"/>
      <c r="F38" s="85"/>
      <c r="G38" s="24">
        <v>2000</v>
      </c>
      <c r="H38" s="58">
        <f t="shared" si="1"/>
        <v>0</v>
      </c>
      <c r="J38" s="44"/>
    </row>
    <row r="39" spans="1:10" ht="15.75" x14ac:dyDescent="0.25">
      <c r="A39" s="36">
        <v>17</v>
      </c>
      <c r="B39" s="23">
        <v>0</v>
      </c>
      <c r="C39" s="63" t="s">
        <v>33</v>
      </c>
      <c r="D39" s="64"/>
      <c r="E39" s="64"/>
      <c r="F39" s="64"/>
      <c r="G39" s="24">
        <v>200</v>
      </c>
      <c r="H39" s="58">
        <f t="shared" si="1"/>
        <v>0</v>
      </c>
      <c r="J39" s="44"/>
    </row>
    <row r="40" spans="1:10" ht="6" customHeight="1" thickBot="1" x14ac:dyDescent="0.3">
      <c r="A40" s="34"/>
      <c r="B40" s="7"/>
      <c r="C40" s="7"/>
      <c r="D40" s="7"/>
      <c r="E40" s="7"/>
      <c r="F40" s="7"/>
      <c r="G40" s="8"/>
      <c r="H40" s="35"/>
    </row>
    <row r="41" spans="1:10" ht="12" customHeight="1" x14ac:dyDescent="0.3">
      <c r="A41" s="31"/>
      <c r="B41" s="45"/>
      <c r="C41" s="45"/>
      <c r="D41" s="45"/>
      <c r="E41" s="45"/>
      <c r="F41" s="45"/>
      <c r="G41" s="51"/>
      <c r="H41" s="52"/>
    </row>
    <row r="42" spans="1:10" ht="30" customHeight="1" thickBot="1" x14ac:dyDescent="0.25">
      <c r="A42" s="31"/>
      <c r="B42" s="79" t="s">
        <v>36</v>
      </c>
      <c r="C42" s="79"/>
      <c r="D42" s="79"/>
      <c r="E42" s="79"/>
      <c r="F42" s="79"/>
      <c r="G42" s="80"/>
      <c r="H42" s="57"/>
      <c r="J42" s="44"/>
    </row>
    <row r="43" spans="1:10" ht="6.75" customHeight="1" x14ac:dyDescent="0.2">
      <c r="A43" s="34"/>
      <c r="B43" s="10"/>
      <c r="C43" s="10"/>
      <c r="D43" s="10"/>
      <c r="E43" s="10"/>
      <c r="F43" s="10"/>
      <c r="G43" s="10"/>
      <c r="H43" s="58"/>
      <c r="J43" s="44"/>
    </row>
    <row r="44" spans="1:10" ht="15.75" customHeight="1" x14ac:dyDescent="0.25">
      <c r="A44" s="36">
        <v>12</v>
      </c>
      <c r="B44" s="47">
        <v>0</v>
      </c>
      <c r="C44" s="70" t="s">
        <v>37</v>
      </c>
      <c r="D44" s="71"/>
      <c r="E44" s="71"/>
      <c r="F44" s="71"/>
      <c r="G44" s="24">
        <v>2000</v>
      </c>
      <c r="H44" s="58">
        <f>G44*B44</f>
        <v>0</v>
      </c>
      <c r="J44" s="44"/>
    </row>
    <row r="45" spans="1:10" ht="15.75" x14ac:dyDescent="0.25">
      <c r="A45" s="36">
        <v>13</v>
      </c>
      <c r="B45" s="23">
        <v>0</v>
      </c>
      <c r="C45" s="63" t="s">
        <v>38</v>
      </c>
      <c r="D45" s="64"/>
      <c r="E45" s="64"/>
      <c r="F45" s="64"/>
      <c r="G45" s="24">
        <v>2000</v>
      </c>
      <c r="H45" s="58">
        <f t="shared" ref="H45" si="2">B45*G45</f>
        <v>0</v>
      </c>
      <c r="J45" s="44"/>
    </row>
    <row r="46" spans="1:10" ht="6" customHeight="1" thickBot="1" x14ac:dyDescent="0.3">
      <c r="A46" s="34"/>
      <c r="B46" s="7"/>
      <c r="C46" s="7"/>
      <c r="D46" s="7"/>
      <c r="E46" s="7"/>
      <c r="F46" s="7"/>
      <c r="G46" s="8"/>
      <c r="H46" s="35"/>
    </row>
    <row r="47" spans="1:10" ht="12.75" customHeight="1" x14ac:dyDescent="0.3">
      <c r="A47" s="31"/>
      <c r="B47" s="45"/>
      <c r="C47" s="45"/>
      <c r="D47" s="45"/>
      <c r="E47" s="45"/>
      <c r="F47" s="45"/>
      <c r="G47" s="51"/>
      <c r="H47" s="52"/>
    </row>
    <row r="48" spans="1:10" ht="19.5" customHeight="1" x14ac:dyDescent="0.25">
      <c r="A48" s="31"/>
      <c r="B48" s="76" t="s">
        <v>34</v>
      </c>
      <c r="C48" s="77"/>
      <c r="D48" s="77"/>
      <c r="E48" s="77"/>
      <c r="F48" s="77"/>
      <c r="G48" s="78"/>
      <c r="H48" s="62">
        <f>SUM(H22:H39)+H19</f>
        <v>33400</v>
      </c>
    </row>
    <row r="49" spans="1:9" ht="21.75" customHeight="1" x14ac:dyDescent="0.3">
      <c r="A49" s="31"/>
      <c r="B49" s="53" t="s">
        <v>10</v>
      </c>
      <c r="C49" s="45"/>
      <c r="D49" s="45"/>
      <c r="E49" s="45"/>
      <c r="F49" s="45"/>
      <c r="G49" s="51"/>
      <c r="H49" s="52"/>
    </row>
    <row r="50" spans="1:9" ht="9.75" customHeight="1" thickBot="1" x14ac:dyDescent="0.4">
      <c r="A50" s="39"/>
      <c r="B50" s="54"/>
      <c r="C50" s="40"/>
      <c r="D50" s="40"/>
      <c r="E50" s="40"/>
      <c r="F50" s="40"/>
      <c r="G50" s="65"/>
      <c r="H50" s="66"/>
    </row>
    <row r="51" spans="1:9" x14ac:dyDescent="0.2">
      <c r="A51" s="4"/>
      <c r="B51" s="3"/>
      <c r="C51" s="3"/>
      <c r="D51" s="3"/>
      <c r="E51" s="3"/>
      <c r="F51" s="3"/>
      <c r="G51" s="3"/>
      <c r="H51" s="3"/>
    </row>
    <row r="52" spans="1:9" ht="14.25" customHeight="1" x14ac:dyDescent="0.2">
      <c r="A52" s="4"/>
      <c r="B52" s="46"/>
      <c r="C52" s="46"/>
      <c r="D52" s="46"/>
      <c r="E52" s="46"/>
      <c r="F52" s="46"/>
      <c r="G52" s="28"/>
      <c r="H52" s="28"/>
      <c r="I52" s="29"/>
    </row>
    <row r="53" spans="1:9" ht="15" customHeight="1" x14ac:dyDescent="0.2">
      <c r="A53" s="4"/>
      <c r="B53" s="28"/>
      <c r="C53" s="28"/>
      <c r="D53" s="28"/>
      <c r="E53" s="28"/>
      <c r="F53" s="28"/>
      <c r="G53" s="28"/>
      <c r="H53" s="28"/>
      <c r="I53" s="29"/>
    </row>
  </sheetData>
  <mergeCells count="25">
    <mergeCell ref="C36:F36"/>
    <mergeCell ref="C37:F37"/>
    <mergeCell ref="C38:F38"/>
    <mergeCell ref="C39:F39"/>
    <mergeCell ref="C29:F29"/>
    <mergeCell ref="B32:G32"/>
    <mergeCell ref="C34:F34"/>
    <mergeCell ref="C35:F35"/>
    <mergeCell ref="G2:H5"/>
    <mergeCell ref="C45:F45"/>
    <mergeCell ref="G50:H50"/>
    <mergeCell ref="C6:F6"/>
    <mergeCell ref="C7:F7"/>
    <mergeCell ref="C22:F22"/>
    <mergeCell ref="C17:F17"/>
    <mergeCell ref="B20:G20"/>
    <mergeCell ref="C23:F23"/>
    <mergeCell ref="C24:F24"/>
    <mergeCell ref="C25:F25"/>
    <mergeCell ref="C26:F26"/>
    <mergeCell ref="C27:F27"/>
    <mergeCell ref="C28:F28"/>
    <mergeCell ref="B48:G48"/>
    <mergeCell ref="B42:G42"/>
    <mergeCell ref="C44:F44"/>
  </mergeCells>
  <pageMargins left="0.74791666666666667" right="0.74791666666666667" top="0.98402777777777772" bottom="1.1506944444444445" header="0.51180555555555551" footer="0.98402777777777772"/>
  <pageSetup paperSize="9" scale="85" firstPageNumber="0" orientation="portrait" horizontalDpi="300" verticalDpi="300" r:id="rId1"/>
  <headerFooter alignWithMargins="0">
    <oddFooter>&amp;L&amp;"Times New Roman,Regular"&amp;12&amp;F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Excel_BuiltIn_Print_Area_1_1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Cousland</dc:creator>
  <cp:lastModifiedBy>Admin</cp:lastModifiedBy>
  <cp:lastPrinted>2014-07-10T08:48:05Z</cp:lastPrinted>
  <dcterms:created xsi:type="dcterms:W3CDTF">2010-08-29T23:03:50Z</dcterms:created>
  <dcterms:modified xsi:type="dcterms:W3CDTF">2018-10-29T11:41:22Z</dcterms:modified>
</cp:coreProperties>
</file>